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05" windowWidth="11340" windowHeight="6285" activeTab="2"/>
  </bookViews>
  <sheets>
    <sheet name="PAGE3" sheetId="1" r:id="rId1"/>
    <sheet name="PAGE2" sheetId="2" r:id="rId2"/>
    <sheet name="PAGE1" sheetId="3" r:id="rId3"/>
  </sheets>
  <definedNames/>
  <calcPr fullCalcOnLoad="1"/>
</workbook>
</file>

<file path=xl/sharedStrings.xml><?xml version="1.0" encoding="utf-8"?>
<sst xmlns="http://schemas.openxmlformats.org/spreadsheetml/2006/main" count="175" uniqueCount="112">
  <si>
    <t>DATE</t>
  </si>
  <si>
    <t>DESCRIPTION</t>
  </si>
  <si>
    <t>VAT</t>
  </si>
  <si>
    <t>TOTALS</t>
  </si>
  <si>
    <t>AMOUNT</t>
  </si>
  <si>
    <t>RATE</t>
  </si>
  <si>
    <t>SPECIAL LEVY</t>
  </si>
  <si>
    <t>VALUE ADDED TAX</t>
  </si>
  <si>
    <t>HIGHLAND WATER</t>
  </si>
  <si>
    <t>DRAINAGE CONT</t>
  </si>
  <si>
    <t>INTEREST</t>
  </si>
  <si>
    <t>VOUCHER</t>
  </si>
  <si>
    <t>INSURANCE</t>
  </si>
  <si>
    <t>REPAIRS RENEWALS</t>
  </si>
  <si>
    <t>DRAINWORK</t>
  </si>
  <si>
    <t>ADMIN</t>
  </si>
  <si>
    <t>PRECEPT</t>
  </si>
  <si>
    <t>Drainworks</t>
  </si>
  <si>
    <t>Audit check</t>
  </si>
  <si>
    <t>Voucher</t>
  </si>
  <si>
    <t>Amount</t>
  </si>
  <si>
    <t>Sundry Creditor</t>
  </si>
  <si>
    <t>Insurance</t>
  </si>
  <si>
    <t>Repairs</t>
  </si>
  <si>
    <t>Fuel</t>
  </si>
  <si>
    <t>Admin</t>
  </si>
  <si>
    <t>Precept</t>
  </si>
  <si>
    <t>DEBTOR</t>
  </si>
  <si>
    <t>FUEL</t>
  </si>
  <si>
    <t>Consent</t>
  </si>
  <si>
    <t>Deposit</t>
  </si>
  <si>
    <t>Consultanacy fees</t>
  </si>
  <si>
    <t>Consultancy fees</t>
  </si>
  <si>
    <t xml:space="preserve"> </t>
  </si>
  <si>
    <t>Treasury depost</t>
  </si>
  <si>
    <t>Transfer</t>
  </si>
  <si>
    <t>FELDALE INTERNAL DRAINAGE BOARD   EXPENDITURE 2015 2016</t>
  </si>
  <si>
    <t>FELDALE INTERNAL DRAINAGE BOARD  -  EXPENDITURE     2015/2016</t>
  </si>
  <si>
    <t>FELDALE INTERNAL DRAINAGE BOARD  -   INCOME       2015- 2016</t>
  </si>
  <si>
    <t>Middle Level Commissioners</t>
  </si>
  <si>
    <t>ddr</t>
  </si>
  <si>
    <t>Planning fees &amp; Environmental Off</t>
  </si>
  <si>
    <t>NFU Mutual</t>
  </si>
  <si>
    <t>Commercial Select</t>
  </si>
  <si>
    <t>Owl box</t>
  </si>
  <si>
    <t>Whittlesey &amp; District IDB</t>
  </si>
  <si>
    <t>*</t>
  </si>
  <si>
    <t>Kingsland Farm - consent</t>
  </si>
  <si>
    <t>LGSS - Clerk's pension 2015/2015</t>
  </si>
  <si>
    <t>Environment Aency</t>
  </si>
  <si>
    <t>Precept first installment</t>
  </si>
  <si>
    <t>Ivan Cooper</t>
  </si>
  <si>
    <t>Internal audit fee 2014/2015</t>
  </si>
  <si>
    <t>The Three Horseshoes</t>
  </si>
  <si>
    <t>Meeting expenses</t>
  </si>
  <si>
    <t>HMR&amp;C vat</t>
  </si>
  <si>
    <t>Rates - Ross</t>
  </si>
  <si>
    <t>Rate - Feldale Kennels</t>
  </si>
  <si>
    <t>rates - Childers</t>
  </si>
  <si>
    <t>Interset</t>
  </si>
  <si>
    <t>Rates - Decoy Lakes</t>
  </si>
  <si>
    <t>Special Levy  Fenland DC</t>
  </si>
  <si>
    <t>Rate - I Smith</t>
  </si>
  <si>
    <t>Rate - Kingsland Farm</t>
  </si>
  <si>
    <t>Rate - A G Andrew</t>
  </si>
  <si>
    <t>Rates</t>
  </si>
  <si>
    <t>Rates - Jones &amp; Jones</t>
  </si>
  <si>
    <t>Rate - I D Brown</t>
  </si>
  <si>
    <t>SWALEC</t>
  </si>
  <si>
    <t>Feldale Pump</t>
  </si>
  <si>
    <t>Environment Agency - rate</t>
  </si>
  <si>
    <t>B Saunders - rates</t>
  </si>
  <si>
    <t>Rates - Coates FC</t>
  </si>
  <si>
    <t>SSE</t>
  </si>
  <si>
    <t>Feldale pump</t>
  </si>
  <si>
    <t xml:space="preserve">PKF Littlejohn </t>
  </si>
  <si>
    <t>Audit fee 2014/2015 accounts</t>
  </si>
  <si>
    <t>E C Brown &amp; Son - rate</t>
  </si>
  <si>
    <t>Precept 2nd installment</t>
  </si>
  <si>
    <t xml:space="preserve">Planning fees </t>
  </si>
  <si>
    <t>E A - Highland Water</t>
  </si>
  <si>
    <t>Rate</t>
  </si>
  <si>
    <t>G R &amp; P Easton</t>
  </si>
  <si>
    <t>Fenland DC - Special levy</t>
  </si>
  <si>
    <t>A J Sppechley &amp; Son</t>
  </si>
  <si>
    <t>Pump service</t>
  </si>
  <si>
    <t>Recharges</t>
  </si>
  <si>
    <t>Swalec</t>
  </si>
  <si>
    <t>Electricity</t>
  </si>
  <si>
    <t>Planning fees</t>
  </si>
  <si>
    <t>E C Brown &amp; Sons</t>
  </si>
  <si>
    <t>E C Holland</t>
  </si>
  <si>
    <t>P W Holland</t>
  </si>
  <si>
    <t>P J Thory Ltd</t>
  </si>
  <si>
    <t>G &amp; D Beaton</t>
  </si>
  <si>
    <t>Flail mowing</t>
  </si>
  <si>
    <t>Association of Drainagde Auths</t>
  </si>
  <si>
    <t>Subscriptionj</t>
  </si>
  <si>
    <t>Information Commissioner</t>
  </si>
  <si>
    <t>Data registration</t>
  </si>
  <si>
    <t>P D Band</t>
  </si>
  <si>
    <t>Drainage duties</t>
  </si>
  <si>
    <t>Discharge Consent - Larkfleet</t>
  </si>
  <si>
    <t>Environment Officer/ fees</t>
  </si>
  <si>
    <t>LGSS - Clerks pension</t>
  </si>
  <si>
    <t>balance brought forward</t>
  </si>
  <si>
    <t>Mrs M A Wright</t>
  </si>
  <si>
    <t>Clerks salary</t>
  </si>
  <si>
    <t>HMR&amp;C</t>
  </si>
  <si>
    <t>Income tax</t>
  </si>
  <si>
    <t>HMR&amp;C - vat</t>
  </si>
  <si>
    <t>interest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</si>
</sst>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44" fontId="1" fillId="0" borderId="10" xfId="0" applyNumberFormat="1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1" borderId="11" xfId="44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1" fillId="1" borderId="11" xfId="44" applyFont="1" applyFill="1" applyBorder="1" applyAlignment="1">
      <alignment horizontal="center"/>
    </xf>
    <xf numFmtId="44" fontId="1" fillId="1" borderId="11" xfId="44" applyFont="1" applyFill="1" applyBorder="1" applyAlignment="1">
      <alignment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center" wrapText="1"/>
    </xf>
    <xf numFmtId="44" fontId="3" fillId="0" borderId="10" xfId="0" applyNumberFormat="1" applyFont="1" applyBorder="1" applyAlignment="1">
      <alignment wrapText="1"/>
    </xf>
    <xf numFmtId="0" fontId="0" fillId="1" borderId="11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" fontId="0" fillId="0" borderId="16" xfId="0" applyNumberForma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1" borderId="11" xfId="0" applyFont="1" applyFill="1" applyBorder="1" applyAlignment="1">
      <alignment/>
    </xf>
    <xf numFmtId="1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8">
      <selection activeCell="D5" sqref="D5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5" width="11.28125" style="3" customWidth="1"/>
    <col min="6" max="11" width="10.7109375" style="3" customWidth="1"/>
    <col min="12" max="14" width="10.7109375" style="4" customWidth="1"/>
  </cols>
  <sheetData>
    <row r="1" spans="1:14" ht="29.25" customHeight="1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" customFormat="1" ht="27.75" customHeight="1">
      <c r="A2" s="39" t="s">
        <v>0</v>
      </c>
      <c r="B2" s="38" t="s">
        <v>1</v>
      </c>
      <c r="C2" s="27" t="s">
        <v>19</v>
      </c>
      <c r="D2" s="26" t="s">
        <v>20</v>
      </c>
      <c r="E2" s="26"/>
      <c r="F2" s="26" t="s">
        <v>21</v>
      </c>
      <c r="G2" s="26" t="s">
        <v>22</v>
      </c>
      <c r="H2" s="26" t="s">
        <v>23</v>
      </c>
      <c r="I2" s="26" t="s">
        <v>24</v>
      </c>
      <c r="J2" s="26" t="s">
        <v>17</v>
      </c>
      <c r="K2" s="6" t="s">
        <v>25</v>
      </c>
      <c r="L2" s="7" t="s">
        <v>26</v>
      </c>
      <c r="M2" s="7" t="s">
        <v>32</v>
      </c>
      <c r="N2" s="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thickBot="1">
      <c r="A4" s="14"/>
      <c r="B4" s="44" t="s">
        <v>105</v>
      </c>
      <c r="C4" s="16"/>
      <c r="D4" s="17">
        <v>7908.23</v>
      </c>
      <c r="E4" s="17"/>
      <c r="F4" s="17">
        <v>1947.09</v>
      </c>
      <c r="G4" s="17">
        <v>25</v>
      </c>
      <c r="H4" s="17">
        <v>869.23</v>
      </c>
      <c r="I4" s="17">
        <v>1082.11</v>
      </c>
      <c r="J4" s="17">
        <v>1259</v>
      </c>
      <c r="K4" s="17">
        <v>1198.13</v>
      </c>
      <c r="L4" s="18">
        <v>533</v>
      </c>
      <c r="M4" s="18">
        <v>297.5</v>
      </c>
      <c r="N4" s="19">
        <v>697.17</v>
      </c>
    </row>
    <row r="5" spans="1:14" s="13" customFormat="1" ht="13.5" thickBot="1">
      <c r="A5" s="20">
        <v>42445</v>
      </c>
      <c r="B5" s="42" t="s">
        <v>106</v>
      </c>
      <c r="C5" s="22">
        <v>25</v>
      </c>
      <c r="D5" s="23" t="s">
        <v>46</v>
      </c>
      <c r="E5" s="23"/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3.5" thickBot="1">
      <c r="A6" s="14"/>
      <c r="B6" s="44" t="s">
        <v>107</v>
      </c>
      <c r="C6" s="16" t="s">
        <v>40</v>
      </c>
      <c r="D6" s="17">
        <v>1441.74</v>
      </c>
      <c r="E6" s="17"/>
      <c r="F6" s="17"/>
      <c r="G6" s="17"/>
      <c r="H6" s="17"/>
      <c r="I6" s="17"/>
      <c r="J6" s="17"/>
      <c r="K6" s="17">
        <v>1260.5</v>
      </c>
      <c r="L6" s="18"/>
      <c r="M6" s="18"/>
      <c r="N6" s="19"/>
    </row>
    <row r="7" spans="1:14" s="13" customFormat="1" ht="13.5" thickBot="1">
      <c r="A7" s="20"/>
      <c r="B7" s="21" t="s">
        <v>108</v>
      </c>
      <c r="C7" s="22">
        <v>26</v>
      </c>
      <c r="D7" s="23" t="s">
        <v>46</v>
      </c>
      <c r="E7" s="23"/>
      <c r="F7" s="23"/>
      <c r="G7" s="23"/>
      <c r="H7" s="23"/>
      <c r="I7" s="23"/>
      <c r="J7" s="23"/>
      <c r="K7" s="23">
        <v>31.24</v>
      </c>
      <c r="L7" s="24"/>
      <c r="M7" s="24"/>
      <c r="N7" s="25"/>
    </row>
    <row r="8" spans="1:14" s="13" customFormat="1" ht="13.5" thickBot="1">
      <c r="A8" s="14"/>
      <c r="B8" s="15" t="s">
        <v>109</v>
      </c>
      <c r="C8" s="16" t="s">
        <v>40</v>
      </c>
      <c r="D8" s="17">
        <v>20</v>
      </c>
      <c r="E8" s="17"/>
      <c r="F8" s="17"/>
      <c r="G8" s="17"/>
      <c r="H8" s="17"/>
      <c r="I8" s="17"/>
      <c r="J8" s="17"/>
      <c r="K8" s="17">
        <v>75</v>
      </c>
      <c r="L8" s="18"/>
      <c r="M8" s="18"/>
      <c r="N8" s="19"/>
    </row>
    <row r="9" spans="1:14" s="13" customFormat="1" ht="13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>
        <v>75</v>
      </c>
      <c r="L9" s="24"/>
      <c r="M9" s="24"/>
      <c r="N9" s="25"/>
    </row>
    <row r="10" spans="1:14" s="13" customFormat="1" ht="13.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>
        <v>20</v>
      </c>
      <c r="L10" s="18"/>
      <c r="M10" s="18"/>
      <c r="N10" s="19"/>
    </row>
    <row r="11" spans="1:14" s="13" customFormat="1" ht="13.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9369.97</v>
      </c>
      <c r="E50" s="31">
        <f t="shared" si="0"/>
        <v>0</v>
      </c>
      <c r="F50" s="31">
        <f t="shared" si="0"/>
        <v>1947.09</v>
      </c>
      <c r="G50" s="31">
        <f t="shared" si="0"/>
        <v>25</v>
      </c>
      <c r="H50" s="31">
        <f t="shared" si="0"/>
        <v>869.23</v>
      </c>
      <c r="I50" s="31">
        <f t="shared" si="0"/>
        <v>1082.11</v>
      </c>
      <c r="J50" s="31">
        <f t="shared" si="0"/>
        <v>1259</v>
      </c>
      <c r="K50" s="31">
        <f t="shared" si="0"/>
        <v>2659.87</v>
      </c>
      <c r="L50" s="31">
        <f t="shared" si="0"/>
        <v>533</v>
      </c>
      <c r="M50" s="31">
        <f t="shared" si="0"/>
        <v>297.5</v>
      </c>
      <c r="N50" s="31">
        <f t="shared" si="0"/>
        <v>697.17</v>
      </c>
    </row>
    <row r="52" ht="12.75">
      <c r="D52" s="3">
        <f>SUM(E50:N50)</f>
        <v>9369.97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OutlineSymbols="0" zoomScalePageLayoutView="0" workbookViewId="0" topLeftCell="A12">
      <selection activeCell="D47" sqref="D47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1.28125" style="3" customWidth="1"/>
    <col min="6" max="11" width="10.7109375" style="3" customWidth="1"/>
    <col min="12" max="14" width="10.7109375" style="4" customWidth="1"/>
  </cols>
  <sheetData>
    <row r="1" spans="1:14" ht="29.25" customHeight="1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" customFormat="1" ht="27.75" customHeight="1">
      <c r="A2" s="39" t="s">
        <v>0</v>
      </c>
      <c r="B2" s="38" t="s">
        <v>1</v>
      </c>
      <c r="C2" s="27" t="s">
        <v>11</v>
      </c>
      <c r="D2" s="26" t="s">
        <v>4</v>
      </c>
      <c r="E2" s="26" t="s">
        <v>21</v>
      </c>
      <c r="F2" s="26"/>
      <c r="G2" s="26" t="s">
        <v>12</v>
      </c>
      <c r="H2" s="26" t="s">
        <v>13</v>
      </c>
      <c r="I2" s="26" t="s">
        <v>28</v>
      </c>
      <c r="J2" s="26" t="s">
        <v>14</v>
      </c>
      <c r="K2" s="26" t="s">
        <v>15</v>
      </c>
      <c r="L2" s="40" t="s">
        <v>16</v>
      </c>
      <c r="M2" s="40" t="s">
        <v>31</v>
      </c>
      <c r="N2" s="2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outlineLevel="1" thickBot="1">
      <c r="A4" s="14">
        <v>42104</v>
      </c>
      <c r="B4" s="15" t="s">
        <v>39</v>
      </c>
      <c r="C4" s="16">
        <v>1</v>
      </c>
      <c r="D4" s="17" t="s">
        <v>46</v>
      </c>
      <c r="E4" s="17">
        <v>300</v>
      </c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outlineLevel="1" thickBot="1">
      <c r="A5" s="20"/>
      <c r="B5" s="21" t="s">
        <v>41</v>
      </c>
      <c r="C5" s="22" t="s">
        <v>40</v>
      </c>
      <c r="D5" s="23">
        <v>944.7</v>
      </c>
      <c r="E5" s="23">
        <v>537.25</v>
      </c>
      <c r="F5" s="23"/>
      <c r="G5" s="23"/>
      <c r="H5" s="23"/>
      <c r="I5" s="23"/>
      <c r="J5" s="23"/>
      <c r="K5" s="23"/>
      <c r="L5" s="24"/>
      <c r="M5" s="24"/>
      <c r="N5" s="25">
        <v>107.45</v>
      </c>
    </row>
    <row r="6" spans="1:14" s="13" customFormat="1" ht="13.5" outlineLevel="1" thickBot="1">
      <c r="A6" s="14"/>
      <c r="B6" s="15" t="s">
        <v>42</v>
      </c>
      <c r="C6" s="16">
        <v>2</v>
      </c>
      <c r="D6" s="17" t="s">
        <v>46</v>
      </c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outlineLevel="1" thickBot="1">
      <c r="A7" s="20"/>
      <c r="B7" s="21" t="s">
        <v>43</v>
      </c>
      <c r="C7" s="22" t="s">
        <v>40</v>
      </c>
      <c r="D7" s="23">
        <v>498.2</v>
      </c>
      <c r="E7" s="23">
        <v>498.2</v>
      </c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outlineLevel="1" thickBot="1">
      <c r="A8" s="14">
        <v>42107</v>
      </c>
      <c r="B8" s="15" t="s">
        <v>39</v>
      </c>
      <c r="C8" s="16">
        <v>3</v>
      </c>
      <c r="D8" s="17" t="s">
        <v>46</v>
      </c>
      <c r="E8" s="17"/>
      <c r="F8" s="34"/>
      <c r="G8" s="17"/>
      <c r="H8" s="17"/>
      <c r="I8" s="17"/>
      <c r="J8" s="17"/>
      <c r="K8" s="17"/>
      <c r="L8" s="18"/>
      <c r="M8" s="18"/>
      <c r="N8" s="19"/>
    </row>
    <row r="9" spans="1:14" s="13" customFormat="1" ht="13.5" outlineLevel="1" thickBot="1">
      <c r="A9" s="20"/>
      <c r="B9" s="21" t="s">
        <v>44</v>
      </c>
      <c r="C9" s="22" t="s">
        <v>40</v>
      </c>
      <c r="D9" s="23">
        <v>60</v>
      </c>
      <c r="E9" s="23">
        <v>50</v>
      </c>
      <c r="F9" s="23"/>
      <c r="G9" s="23"/>
      <c r="H9" s="23"/>
      <c r="I9" s="23"/>
      <c r="J9" s="23"/>
      <c r="K9" s="23"/>
      <c r="L9" s="24"/>
      <c r="M9" s="24"/>
      <c r="N9" s="25">
        <v>10</v>
      </c>
    </row>
    <row r="10" spans="1:14" s="13" customFormat="1" ht="13.5" outlineLevel="1" thickBot="1">
      <c r="A10" s="14"/>
      <c r="B10" s="15" t="s">
        <v>45</v>
      </c>
      <c r="C10" s="16">
        <v>4</v>
      </c>
      <c r="D10" s="17" t="s">
        <v>46</v>
      </c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outlineLevel="1" thickBot="1">
      <c r="A11" s="20"/>
      <c r="B11" s="21" t="s">
        <v>22</v>
      </c>
      <c r="C11" s="22" t="s">
        <v>40</v>
      </c>
      <c r="D11" s="23">
        <v>371.64</v>
      </c>
      <c r="E11" s="23">
        <v>371.64</v>
      </c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outlineLevel="1" thickBot="1">
      <c r="A12" s="14">
        <v>42131</v>
      </c>
      <c r="B12" s="15" t="s">
        <v>48</v>
      </c>
      <c r="C12" s="16">
        <v>5</v>
      </c>
      <c r="D12" s="17">
        <v>487.5</v>
      </c>
      <c r="E12" s="17"/>
      <c r="F12" s="17"/>
      <c r="G12" s="17"/>
      <c r="H12" s="17"/>
      <c r="I12" s="17"/>
      <c r="J12" s="17"/>
      <c r="K12" s="17">
        <v>487.5</v>
      </c>
      <c r="L12" s="18"/>
      <c r="M12" s="18"/>
      <c r="N12" s="19"/>
    </row>
    <row r="13" spans="1:14" s="13" customFormat="1" ht="13.5" outlineLevel="1" thickBot="1">
      <c r="A13" s="20">
        <v>42138</v>
      </c>
      <c r="B13" s="21" t="s">
        <v>49</v>
      </c>
      <c r="C13" s="22">
        <v>6</v>
      </c>
      <c r="D13" s="23" t="s">
        <v>46</v>
      </c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outlineLevel="1" thickBot="1">
      <c r="A14" s="14"/>
      <c r="B14" s="15" t="s">
        <v>50</v>
      </c>
      <c r="C14" s="16">
        <v>100353</v>
      </c>
      <c r="D14" s="17">
        <v>266.5</v>
      </c>
      <c r="E14" s="17"/>
      <c r="F14" s="17"/>
      <c r="G14" s="17"/>
      <c r="H14" s="17"/>
      <c r="I14" s="17"/>
      <c r="J14" s="17"/>
      <c r="K14" s="17"/>
      <c r="L14" s="18">
        <v>266.5</v>
      </c>
      <c r="M14" s="18"/>
      <c r="N14" s="19"/>
    </row>
    <row r="15" spans="1:14" s="13" customFormat="1" ht="13.5" outlineLevel="1" thickBot="1">
      <c r="A15" s="20"/>
      <c r="B15" s="21" t="s">
        <v>51</v>
      </c>
      <c r="C15" s="22">
        <v>7</v>
      </c>
      <c r="D15" s="23" t="s">
        <v>46</v>
      </c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outlineLevel="1" thickBot="1">
      <c r="A16" s="14"/>
      <c r="B16" s="15" t="s">
        <v>52</v>
      </c>
      <c r="C16" s="16">
        <v>100354</v>
      </c>
      <c r="D16" s="17">
        <v>90</v>
      </c>
      <c r="E16" s="17">
        <v>90</v>
      </c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outlineLevel="1" thickBot="1">
      <c r="A17" s="20"/>
      <c r="B17" s="21" t="s">
        <v>53</v>
      </c>
      <c r="C17" s="22">
        <v>8</v>
      </c>
      <c r="D17" s="23" t="s">
        <v>46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outlineLevel="1" thickBot="1">
      <c r="A18" s="14"/>
      <c r="B18" s="15" t="s">
        <v>54</v>
      </c>
      <c r="C18" s="16">
        <v>100355</v>
      </c>
      <c r="D18" s="17">
        <v>65.55</v>
      </c>
      <c r="E18" s="17"/>
      <c r="F18" s="17"/>
      <c r="G18" s="17"/>
      <c r="H18" s="17"/>
      <c r="I18" s="17"/>
      <c r="J18" s="17"/>
      <c r="K18" s="17">
        <v>54.63</v>
      </c>
      <c r="L18" s="18"/>
      <c r="M18" s="18"/>
      <c r="N18" s="19">
        <v>10.92</v>
      </c>
    </row>
    <row r="19" spans="1:14" s="13" customFormat="1" ht="13.5" outlineLevel="1" thickBot="1">
      <c r="A19" s="20">
        <v>42156</v>
      </c>
      <c r="B19" s="21" t="s">
        <v>68</v>
      </c>
      <c r="C19" s="22">
        <v>9</v>
      </c>
      <c r="D19" s="23" t="s">
        <v>46</v>
      </c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outlineLevel="1" thickBot="1">
      <c r="A20" s="14"/>
      <c r="B20" s="15" t="s">
        <v>69</v>
      </c>
      <c r="C20" s="16" t="s">
        <v>40</v>
      </c>
      <c r="D20" s="17">
        <v>342.91</v>
      </c>
      <c r="E20" s="17"/>
      <c r="F20" s="17"/>
      <c r="G20" s="17"/>
      <c r="H20" s="17"/>
      <c r="I20" s="17">
        <v>326.59</v>
      </c>
      <c r="J20" s="17"/>
      <c r="K20" s="17"/>
      <c r="L20" s="18"/>
      <c r="M20" s="18"/>
      <c r="N20" s="19">
        <v>16.32</v>
      </c>
    </row>
    <row r="21" spans="1:14" s="13" customFormat="1" ht="13.5" outlineLevel="1" thickBot="1">
      <c r="A21" s="20">
        <v>42243</v>
      </c>
      <c r="B21" s="21" t="s">
        <v>73</v>
      </c>
      <c r="C21" s="22">
        <v>10</v>
      </c>
      <c r="D21" s="23" t="s">
        <v>46</v>
      </c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outlineLevel="1" thickBot="1">
      <c r="A22" s="14"/>
      <c r="B22" s="15" t="s">
        <v>74</v>
      </c>
      <c r="C22" s="16" t="s">
        <v>40</v>
      </c>
      <c r="D22" s="17">
        <v>88.9</v>
      </c>
      <c r="E22" s="17"/>
      <c r="F22" s="17"/>
      <c r="G22" s="17"/>
      <c r="H22" s="17"/>
      <c r="I22" s="17">
        <v>84.67</v>
      </c>
      <c r="J22" s="17"/>
      <c r="K22" s="17"/>
      <c r="L22" s="18"/>
      <c r="M22" s="18"/>
      <c r="N22" s="19">
        <v>4.23</v>
      </c>
    </row>
    <row r="23" spans="1:14" s="13" customFormat="1" ht="13.5" outlineLevel="1" thickBot="1">
      <c r="A23" s="20">
        <v>42254</v>
      </c>
      <c r="B23" s="21" t="s">
        <v>75</v>
      </c>
      <c r="C23" s="22">
        <v>11</v>
      </c>
      <c r="D23" s="23" t="s">
        <v>46</v>
      </c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outlineLevel="1" thickBot="1">
      <c r="A24" s="14"/>
      <c r="B24" s="15" t="s">
        <v>76</v>
      </c>
      <c r="C24" s="16" t="s">
        <v>40</v>
      </c>
      <c r="D24" s="17">
        <v>120</v>
      </c>
      <c r="E24" s="17">
        <v>100</v>
      </c>
      <c r="F24" s="17"/>
      <c r="G24" s="17"/>
      <c r="H24" s="17"/>
      <c r="I24" s="17"/>
      <c r="J24" s="17"/>
      <c r="K24" s="17"/>
      <c r="L24" s="18"/>
      <c r="M24" s="18"/>
      <c r="N24" s="19">
        <v>20</v>
      </c>
    </row>
    <row r="25" spans="1:14" s="13" customFormat="1" ht="13.5" outlineLevel="1" thickBot="1">
      <c r="A25" s="20">
        <v>42290</v>
      </c>
      <c r="B25" s="21" t="s">
        <v>49</v>
      </c>
      <c r="C25" s="22">
        <v>12</v>
      </c>
      <c r="D25" s="23" t="s">
        <v>46</v>
      </c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outlineLevel="1" thickBot="1">
      <c r="A26" s="14"/>
      <c r="B26" s="15" t="s">
        <v>78</v>
      </c>
      <c r="C26" s="16" t="s">
        <v>40</v>
      </c>
      <c r="D26" s="17">
        <v>266.5</v>
      </c>
      <c r="E26" s="17"/>
      <c r="F26" s="17"/>
      <c r="G26" s="17"/>
      <c r="H26" s="17"/>
      <c r="I26" s="17"/>
      <c r="J26" s="17"/>
      <c r="K26" s="17"/>
      <c r="L26" s="18">
        <v>266.5</v>
      </c>
      <c r="M26" s="18"/>
      <c r="N26" s="19"/>
    </row>
    <row r="27" spans="1:14" s="13" customFormat="1" ht="13.5" outlineLevel="1" thickBot="1">
      <c r="A27" s="20"/>
      <c r="B27" s="21" t="s">
        <v>39</v>
      </c>
      <c r="C27" s="22">
        <v>13</v>
      </c>
      <c r="D27" s="23" t="s">
        <v>46</v>
      </c>
      <c r="E27" s="23"/>
      <c r="F27" s="23"/>
      <c r="G27" s="23"/>
      <c r="H27" s="23"/>
      <c r="I27" s="23"/>
      <c r="J27" s="23"/>
      <c r="K27" s="23"/>
      <c r="L27" s="24"/>
      <c r="M27" s="24">
        <v>137.5</v>
      </c>
      <c r="N27" s="25">
        <v>27.5</v>
      </c>
    </row>
    <row r="28" spans="1:14" s="13" customFormat="1" ht="13.5" outlineLevel="1" thickBot="1">
      <c r="A28" s="14"/>
      <c r="B28" s="45" t="s">
        <v>79</v>
      </c>
      <c r="C28" s="16" t="s">
        <v>40</v>
      </c>
      <c r="D28" s="17">
        <v>165</v>
      </c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outlineLevel="1" thickBot="1">
      <c r="A29" s="20">
        <v>42326</v>
      </c>
      <c r="B29" s="21" t="s">
        <v>84</v>
      </c>
      <c r="C29" s="22">
        <v>14</v>
      </c>
      <c r="D29" s="23" t="s">
        <v>46</v>
      </c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outlineLevel="1" thickBot="1">
      <c r="A30" s="14"/>
      <c r="B30" s="15" t="s">
        <v>85</v>
      </c>
      <c r="C30" s="16">
        <v>100356</v>
      </c>
      <c r="D30" s="17">
        <v>997.31</v>
      </c>
      <c r="E30" s="17"/>
      <c r="F30" s="17"/>
      <c r="G30" s="17"/>
      <c r="H30" s="17">
        <v>831.09</v>
      </c>
      <c r="I30" s="17"/>
      <c r="J30" s="17"/>
      <c r="K30" s="17"/>
      <c r="L30" s="18"/>
      <c r="M30" s="18"/>
      <c r="N30" s="19">
        <v>166.22</v>
      </c>
    </row>
    <row r="31" spans="1:14" s="13" customFormat="1" ht="13.5" outlineLevel="1" thickBot="1">
      <c r="A31" s="20"/>
      <c r="B31" s="21" t="s">
        <v>45</v>
      </c>
      <c r="C31" s="22">
        <v>15</v>
      </c>
      <c r="D31" s="23" t="s">
        <v>46</v>
      </c>
      <c r="E31" s="23"/>
      <c r="F31" s="23"/>
      <c r="G31" s="23"/>
      <c r="H31" s="23"/>
      <c r="I31" s="23"/>
      <c r="J31" s="23"/>
      <c r="K31" s="23">
        <v>46.95</v>
      </c>
      <c r="L31" s="24"/>
      <c r="M31" s="24"/>
      <c r="N31" s="25"/>
    </row>
    <row r="32" spans="1:14" s="13" customFormat="1" ht="13.5" outlineLevel="1" thickBot="1">
      <c r="A32" s="14"/>
      <c r="B32" s="44" t="s">
        <v>86</v>
      </c>
      <c r="C32" s="16">
        <v>100357</v>
      </c>
      <c r="D32" s="17">
        <v>123.77</v>
      </c>
      <c r="E32" s="17"/>
      <c r="F32" s="17"/>
      <c r="G32" s="17">
        <v>25</v>
      </c>
      <c r="H32" s="17">
        <v>38.14</v>
      </c>
      <c r="I32" s="17"/>
      <c r="J32" s="17"/>
      <c r="K32" s="17">
        <v>13.68</v>
      </c>
      <c r="L32" s="18"/>
      <c r="M32" s="18"/>
      <c r="N32" s="19"/>
    </row>
    <row r="33" spans="1:14" s="13" customFormat="1" ht="13.5" outlineLevel="1" thickBot="1">
      <c r="A33" s="20"/>
      <c r="B33" s="21" t="s">
        <v>87</v>
      </c>
      <c r="C33" s="22">
        <v>16</v>
      </c>
      <c r="D33" s="23" t="s">
        <v>46</v>
      </c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5" s="13" customFormat="1" ht="13.5" outlineLevel="1" thickBot="1">
      <c r="A34" s="14"/>
      <c r="B34" s="15" t="s">
        <v>88</v>
      </c>
      <c r="C34" s="16" t="s">
        <v>40</v>
      </c>
      <c r="D34" s="17">
        <v>151.37</v>
      </c>
      <c r="E34" s="17"/>
      <c r="F34" s="17"/>
      <c r="G34" s="17"/>
      <c r="H34" s="17"/>
      <c r="I34" s="17">
        <v>144.17</v>
      </c>
      <c r="J34" s="17"/>
      <c r="K34" s="17"/>
      <c r="L34" s="18"/>
      <c r="M34" s="18"/>
      <c r="N34" s="19">
        <v>7.2</v>
      </c>
      <c r="O34" s="13" t="s">
        <v>33</v>
      </c>
    </row>
    <row r="35" spans="1:14" s="13" customFormat="1" ht="13.5" outlineLevel="1" thickBot="1">
      <c r="A35" s="20">
        <v>42338</v>
      </c>
      <c r="B35" s="21" t="s">
        <v>39</v>
      </c>
      <c r="C35" s="22">
        <v>17</v>
      </c>
      <c r="D35" s="23" t="s">
        <v>46</v>
      </c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outlineLevel="1" thickBot="1">
      <c r="A36" s="14"/>
      <c r="B36" s="15" t="s">
        <v>89</v>
      </c>
      <c r="C36" s="16" t="s">
        <v>40</v>
      </c>
      <c r="D36" s="17">
        <v>120</v>
      </c>
      <c r="E36" s="17"/>
      <c r="F36" s="17"/>
      <c r="G36" s="17"/>
      <c r="H36" s="17"/>
      <c r="I36" s="17"/>
      <c r="J36" s="17"/>
      <c r="K36" s="17"/>
      <c r="L36" s="18"/>
      <c r="M36" s="18">
        <v>100</v>
      </c>
      <c r="N36" s="19">
        <v>20</v>
      </c>
    </row>
    <row r="37" spans="1:14" s="13" customFormat="1" ht="13.5" outlineLevel="1" thickBot="1">
      <c r="A37" s="20">
        <v>42380</v>
      </c>
      <c r="B37" s="21" t="s">
        <v>94</v>
      </c>
      <c r="C37" s="22">
        <v>18</v>
      </c>
      <c r="D37" s="23" t="s">
        <v>46</v>
      </c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outlineLevel="1" thickBot="1">
      <c r="A38" s="14"/>
      <c r="B38" s="15" t="s">
        <v>95</v>
      </c>
      <c r="C38" s="16">
        <v>100358</v>
      </c>
      <c r="D38" s="17">
        <v>486.8</v>
      </c>
      <c r="E38" s="17"/>
      <c r="F38" s="17"/>
      <c r="G38" s="17"/>
      <c r="H38" s="17"/>
      <c r="I38" s="17"/>
      <c r="J38" s="17">
        <v>404</v>
      </c>
      <c r="K38" s="17"/>
      <c r="L38" s="18"/>
      <c r="M38" s="18"/>
      <c r="N38" s="19">
        <v>82.8</v>
      </c>
    </row>
    <row r="39" spans="1:14" s="13" customFormat="1" ht="13.5" outlineLevel="1" thickBot="1">
      <c r="A39" s="20"/>
      <c r="B39" s="21" t="s">
        <v>96</v>
      </c>
      <c r="C39" s="22">
        <v>19</v>
      </c>
      <c r="D39" s="23" t="s">
        <v>46</v>
      </c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outlineLevel="1" thickBot="1">
      <c r="A40" s="14"/>
      <c r="B40" s="15" t="s">
        <v>97</v>
      </c>
      <c r="C40" s="16">
        <v>100359</v>
      </c>
      <c r="D40" s="17">
        <v>643.2</v>
      </c>
      <c r="E40" s="17"/>
      <c r="F40" s="17"/>
      <c r="G40" s="17"/>
      <c r="H40" s="17"/>
      <c r="I40" s="17"/>
      <c r="J40" s="17"/>
      <c r="K40" s="17">
        <v>536</v>
      </c>
      <c r="L40" s="18"/>
      <c r="M40" s="18"/>
      <c r="N40" s="19">
        <v>107.2</v>
      </c>
    </row>
    <row r="41" spans="1:14" s="13" customFormat="1" ht="13.5" outlineLevel="1" thickBot="1">
      <c r="A41" s="20"/>
      <c r="B41" s="21" t="s">
        <v>98</v>
      </c>
      <c r="C41" s="22">
        <v>20</v>
      </c>
      <c r="D41" s="23" t="s">
        <v>46</v>
      </c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outlineLevel="1" thickBot="1">
      <c r="A42" s="14"/>
      <c r="B42" s="15" t="s">
        <v>99</v>
      </c>
      <c r="C42" s="16">
        <v>100360</v>
      </c>
      <c r="D42" s="17">
        <v>35</v>
      </c>
      <c r="E42" s="17"/>
      <c r="F42" s="17"/>
      <c r="G42" s="17"/>
      <c r="H42" s="17"/>
      <c r="I42" s="17"/>
      <c r="J42" s="17"/>
      <c r="K42" s="17">
        <v>35</v>
      </c>
      <c r="L42" s="18"/>
      <c r="M42" s="18"/>
      <c r="N42" s="19"/>
    </row>
    <row r="43" spans="1:14" s="13" customFormat="1" ht="13.5" outlineLevel="1" thickBot="1">
      <c r="A43" s="20"/>
      <c r="B43" s="21" t="s">
        <v>100</v>
      </c>
      <c r="C43" s="22">
        <v>21</v>
      </c>
      <c r="D43" s="23" t="s">
        <v>46</v>
      </c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outlineLevel="1" thickBot="1">
      <c r="A44" s="14"/>
      <c r="B44" s="15" t="s">
        <v>101</v>
      </c>
      <c r="C44" s="16">
        <v>100361</v>
      </c>
      <c r="D44" s="17">
        <v>550</v>
      </c>
      <c r="E44" s="17"/>
      <c r="F44" s="17"/>
      <c r="G44" s="17"/>
      <c r="H44" s="17"/>
      <c r="I44" s="17"/>
      <c r="J44" s="17">
        <v>550</v>
      </c>
      <c r="K44" s="17"/>
      <c r="L44" s="18"/>
      <c r="M44" s="18"/>
      <c r="N44" s="19"/>
    </row>
    <row r="45" spans="1:14" s="13" customFormat="1" ht="13.5" outlineLevel="1" thickBot="1">
      <c r="A45" s="20">
        <v>42411</v>
      </c>
      <c r="B45" s="21" t="s">
        <v>73</v>
      </c>
      <c r="C45" s="22">
        <v>22</v>
      </c>
      <c r="D45" s="23" t="s">
        <v>46</v>
      </c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outlineLevel="1" thickBot="1">
      <c r="A46" s="14"/>
      <c r="B46" s="15" t="s">
        <v>69</v>
      </c>
      <c r="C46" s="16" t="s">
        <v>40</v>
      </c>
      <c r="D46" s="17">
        <v>632.01</v>
      </c>
      <c r="E46" s="17"/>
      <c r="F46" s="17"/>
      <c r="G46" s="17"/>
      <c r="H46" s="17"/>
      <c r="I46" s="17">
        <v>526.68</v>
      </c>
      <c r="J46" s="17"/>
      <c r="K46" s="17"/>
      <c r="L46" s="18"/>
      <c r="M46" s="18"/>
      <c r="N46" s="19">
        <v>105.33</v>
      </c>
    </row>
    <row r="47" spans="1:14" s="13" customFormat="1" ht="13.5" outlineLevel="1" thickBot="1">
      <c r="A47" s="20">
        <v>42438</v>
      </c>
      <c r="B47" s="21" t="s">
        <v>39</v>
      </c>
      <c r="C47" s="22">
        <v>23</v>
      </c>
      <c r="D47" s="23" t="s">
        <v>46</v>
      </c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outlineLevel="1" thickBot="1">
      <c r="A48" s="14"/>
      <c r="B48" s="15" t="s">
        <v>103</v>
      </c>
      <c r="C48" s="16" t="s">
        <v>40</v>
      </c>
      <c r="D48" s="17">
        <v>377</v>
      </c>
      <c r="E48" s="17"/>
      <c r="F48" s="17"/>
      <c r="G48" s="17"/>
      <c r="H48" s="17"/>
      <c r="I48" s="17"/>
      <c r="J48" s="17">
        <v>305</v>
      </c>
      <c r="K48" s="17"/>
      <c r="L48" s="18"/>
      <c r="M48" s="18">
        <v>60</v>
      </c>
      <c r="N48" s="19">
        <v>12</v>
      </c>
    </row>
    <row r="49" spans="1:14" s="13" customFormat="1" ht="13.5" outlineLevel="1" thickBot="1">
      <c r="A49" s="20">
        <v>42445</v>
      </c>
      <c r="B49" s="21" t="s">
        <v>104</v>
      </c>
      <c r="C49" s="22">
        <v>24</v>
      </c>
      <c r="D49" s="23">
        <v>24.37</v>
      </c>
      <c r="E49" s="23"/>
      <c r="F49" s="23"/>
      <c r="G49" s="23"/>
      <c r="H49" s="23"/>
      <c r="I49" s="23"/>
      <c r="J49" s="23"/>
      <c r="K49" s="23">
        <v>24.37</v>
      </c>
      <c r="L49" s="24"/>
      <c r="M49" s="24"/>
      <c r="N49" s="25"/>
    </row>
    <row r="50" spans="1:14" s="32" customFormat="1" ht="18.75" customHeight="1">
      <c r="A50" s="28" t="s">
        <v>3</v>
      </c>
      <c r="B50" s="46"/>
      <c r="C50" s="41"/>
      <c r="D50" s="31">
        <f aca="true" t="shared" si="0" ref="D50:N50">SUM(D4:D49)</f>
        <v>7908.2300000000005</v>
      </c>
      <c r="E50" s="31">
        <f t="shared" si="0"/>
        <v>1947.0900000000001</v>
      </c>
      <c r="F50" s="31">
        <f t="shared" si="0"/>
        <v>0</v>
      </c>
      <c r="G50" s="31">
        <f t="shared" si="0"/>
        <v>25</v>
      </c>
      <c r="H50" s="31">
        <f t="shared" si="0"/>
        <v>869.23</v>
      </c>
      <c r="I50" s="31">
        <f t="shared" si="0"/>
        <v>1082.11</v>
      </c>
      <c r="J50" s="31">
        <f t="shared" si="0"/>
        <v>1259</v>
      </c>
      <c r="K50" s="31">
        <f t="shared" si="0"/>
        <v>1198.1299999999999</v>
      </c>
      <c r="L50" s="31">
        <f t="shared" si="0"/>
        <v>533</v>
      </c>
      <c r="M50" s="31">
        <f t="shared" si="0"/>
        <v>297.5</v>
      </c>
      <c r="N50" s="31">
        <f t="shared" si="0"/>
        <v>697.1700000000001</v>
      </c>
    </row>
    <row r="52" spans="2:4" ht="12.75">
      <c r="B52" t="s">
        <v>18</v>
      </c>
      <c r="D52" s="3">
        <f>SUM(E50:N50)</f>
        <v>7908.2300000000005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6">
      <selection activeCell="E38" sqref="E38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1.28125" style="1" customWidth="1"/>
    <col min="4" max="10" width="10.7109375" style="3" customWidth="1"/>
    <col min="11" max="11" width="11.28125" style="3" customWidth="1"/>
    <col min="12" max="13" width="10.7109375" style="4" customWidth="1"/>
    <col min="14" max="14" width="11.28125" style="4" customWidth="1"/>
  </cols>
  <sheetData>
    <row r="1" spans="1:14" ht="29.25" customHeight="1">
      <c r="A1" s="4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" customFormat="1" ht="27.75" customHeight="1">
      <c r="A2" s="39" t="s">
        <v>0</v>
      </c>
      <c r="B2" s="38" t="s">
        <v>1</v>
      </c>
      <c r="C2" s="27" t="s">
        <v>4</v>
      </c>
      <c r="D2" s="26" t="s">
        <v>27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6" t="s">
        <v>35</v>
      </c>
      <c r="L2" s="7" t="s">
        <v>34</v>
      </c>
      <c r="M2" s="7" t="s">
        <v>29</v>
      </c>
      <c r="N2" s="6" t="s">
        <v>30</v>
      </c>
    </row>
    <row r="3" spans="1:14" ht="13.5" thickBot="1">
      <c r="A3" s="8"/>
      <c r="B3" s="9"/>
      <c r="C3" s="33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thickBot="1">
      <c r="A4" s="14">
        <v>42111</v>
      </c>
      <c r="B4" s="15" t="s">
        <v>47</v>
      </c>
      <c r="C4" s="34">
        <v>25</v>
      </c>
      <c r="D4" s="17">
        <v>25</v>
      </c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thickBot="1">
      <c r="A5" s="20">
        <v>42130</v>
      </c>
      <c r="B5" s="42" t="s">
        <v>55</v>
      </c>
      <c r="C5" s="35">
        <v>141.74</v>
      </c>
      <c r="D5" s="23"/>
      <c r="E5" s="23"/>
      <c r="F5" s="23"/>
      <c r="G5" s="23">
        <v>141.74</v>
      </c>
      <c r="H5" s="23"/>
      <c r="I5" s="23"/>
      <c r="J5" s="23"/>
      <c r="K5" s="23"/>
      <c r="L5" s="24"/>
      <c r="M5" s="24"/>
      <c r="N5" s="25"/>
    </row>
    <row r="6" spans="1:14" s="13" customFormat="1" ht="13.5" thickBot="1">
      <c r="A6" s="14">
        <v>42153</v>
      </c>
      <c r="B6" s="15" t="s">
        <v>56</v>
      </c>
      <c r="C6" s="34">
        <v>256.08</v>
      </c>
      <c r="D6" s="17"/>
      <c r="E6" s="17">
        <v>256.08</v>
      </c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>
        <v>42156</v>
      </c>
      <c r="B7" s="21" t="s">
        <v>57</v>
      </c>
      <c r="C7" s="35">
        <v>45.6</v>
      </c>
      <c r="D7" s="23"/>
      <c r="E7" s="23">
        <v>45.6</v>
      </c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 t="s">
        <v>58</v>
      </c>
      <c r="C8" s="34">
        <v>178.2</v>
      </c>
      <c r="D8" s="17"/>
      <c r="E8" s="17">
        <v>178.2</v>
      </c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>
        <v>42163</v>
      </c>
      <c r="B9" s="21" t="s">
        <v>59</v>
      </c>
      <c r="C9" s="35">
        <v>2.36</v>
      </c>
      <c r="D9" s="23"/>
      <c r="E9" s="23"/>
      <c r="F9" s="23"/>
      <c r="G9" s="23"/>
      <c r="H9" s="23"/>
      <c r="I9" s="23"/>
      <c r="J9" s="23">
        <v>2.36</v>
      </c>
      <c r="K9" s="23"/>
      <c r="L9" s="24"/>
      <c r="M9" s="24"/>
      <c r="N9" s="25"/>
    </row>
    <row r="10" spans="1:14" s="13" customFormat="1" ht="13.5" thickBot="1">
      <c r="A10" s="14">
        <v>42164</v>
      </c>
      <c r="B10" s="15" t="s">
        <v>60</v>
      </c>
      <c r="C10" s="34">
        <v>123.48</v>
      </c>
      <c r="D10" s="17"/>
      <c r="E10" s="17">
        <v>123.48</v>
      </c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>
        <v>42167</v>
      </c>
      <c r="B11" s="21" t="s">
        <v>61</v>
      </c>
      <c r="C11" s="35">
        <v>3094.74</v>
      </c>
      <c r="D11" s="23"/>
      <c r="E11" s="23"/>
      <c r="F11" s="23">
        <v>3094.74</v>
      </c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>
        <v>42170</v>
      </c>
      <c r="B12" s="15" t="s">
        <v>62</v>
      </c>
      <c r="C12" s="34">
        <v>14.16</v>
      </c>
      <c r="D12" s="17"/>
      <c r="E12" s="17">
        <v>14.16</v>
      </c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>
        <v>42174</v>
      </c>
      <c r="B13" s="21" t="s">
        <v>63</v>
      </c>
      <c r="C13" s="35">
        <v>1473.84</v>
      </c>
      <c r="D13" s="23"/>
      <c r="E13" s="23">
        <v>1473.84</v>
      </c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 t="s">
        <v>64</v>
      </c>
      <c r="C14" s="34">
        <v>121.44</v>
      </c>
      <c r="D14" s="17"/>
      <c r="E14" s="17">
        <v>121.44</v>
      </c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43" t="s">
        <v>65</v>
      </c>
      <c r="C15" s="35">
        <v>647.16</v>
      </c>
      <c r="D15" s="23"/>
      <c r="E15" s="23">
        <v>647.16</v>
      </c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>
        <v>42178</v>
      </c>
      <c r="B16" s="15" t="s">
        <v>66</v>
      </c>
      <c r="C16" s="34">
        <v>108</v>
      </c>
      <c r="D16" s="17"/>
      <c r="E16" s="17">
        <v>108</v>
      </c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>
        <v>42185</v>
      </c>
      <c r="B17" s="21" t="s">
        <v>67</v>
      </c>
      <c r="C17" s="35">
        <v>5.4</v>
      </c>
      <c r="D17" s="23"/>
      <c r="E17" s="23">
        <v>5.4</v>
      </c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>
        <v>42194</v>
      </c>
      <c r="B18" s="15" t="s">
        <v>70</v>
      </c>
      <c r="C18" s="34">
        <v>161.88</v>
      </c>
      <c r="D18" s="17"/>
      <c r="E18" s="17">
        <v>161.88</v>
      </c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>
        <v>42195</v>
      </c>
      <c r="B19" s="21" t="s">
        <v>65</v>
      </c>
      <c r="C19" s="35">
        <v>513.32</v>
      </c>
      <c r="D19" s="23"/>
      <c r="E19" s="23">
        <v>513.32</v>
      </c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>
        <v>42200</v>
      </c>
      <c r="B20" s="15" t="s">
        <v>71</v>
      </c>
      <c r="C20" s="34">
        <v>30.96</v>
      </c>
      <c r="D20" s="17"/>
      <c r="E20" s="17">
        <v>30.96</v>
      </c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>
        <v>42207</v>
      </c>
      <c r="B21" s="21" t="s">
        <v>65</v>
      </c>
      <c r="C21" s="35">
        <v>172.68</v>
      </c>
      <c r="D21" s="23"/>
      <c r="E21" s="23">
        <v>172.68</v>
      </c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>
        <v>42216</v>
      </c>
      <c r="B22" s="15" t="s">
        <v>72</v>
      </c>
      <c r="C22" s="34">
        <v>35.4</v>
      </c>
      <c r="D22" s="17"/>
      <c r="E22" s="17">
        <v>35.4</v>
      </c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>
        <v>42234</v>
      </c>
      <c r="B23" s="21" t="s">
        <v>55</v>
      </c>
      <c r="C23" s="35">
        <v>144.69</v>
      </c>
      <c r="D23" s="23"/>
      <c r="E23" s="23"/>
      <c r="F23" s="23"/>
      <c r="G23" s="23">
        <v>144.69</v>
      </c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>
        <v>42254</v>
      </c>
      <c r="B24" s="15" t="s">
        <v>59</v>
      </c>
      <c r="C24" s="34">
        <v>2.72</v>
      </c>
      <c r="D24" s="17"/>
      <c r="E24" s="17"/>
      <c r="F24" s="17"/>
      <c r="G24" s="17"/>
      <c r="H24" s="17"/>
      <c r="I24" s="17"/>
      <c r="J24" s="17">
        <v>2.72</v>
      </c>
      <c r="K24" s="17"/>
      <c r="L24" s="18"/>
      <c r="M24" s="18"/>
      <c r="N24" s="19"/>
    </row>
    <row r="25" spans="1:14" s="13" customFormat="1" ht="13.5" thickBot="1">
      <c r="A25" s="20">
        <v>42272</v>
      </c>
      <c r="B25" s="21" t="s">
        <v>77</v>
      </c>
      <c r="C25" s="35">
        <v>12</v>
      </c>
      <c r="D25" s="23"/>
      <c r="E25" s="23">
        <v>12</v>
      </c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>
        <v>42291</v>
      </c>
      <c r="B26" s="15" t="s">
        <v>80</v>
      </c>
      <c r="C26" s="34">
        <v>521.8</v>
      </c>
      <c r="D26" s="17"/>
      <c r="E26" s="17"/>
      <c r="F26" s="17"/>
      <c r="G26" s="17"/>
      <c r="H26" s="17">
        <v>521.8</v>
      </c>
      <c r="I26" s="17"/>
      <c r="J26" s="17"/>
      <c r="K26" s="17"/>
      <c r="L26" s="18"/>
      <c r="M26" s="18"/>
      <c r="N26" s="19"/>
    </row>
    <row r="27" spans="1:14" s="13" customFormat="1" ht="13.5" thickBot="1">
      <c r="A27" s="20">
        <v>42293</v>
      </c>
      <c r="B27" s="21" t="s">
        <v>81</v>
      </c>
      <c r="C27" s="35">
        <v>97.2</v>
      </c>
      <c r="D27" s="23"/>
      <c r="E27" s="23">
        <v>97.2</v>
      </c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>
        <v>42304</v>
      </c>
      <c r="B28" s="15" t="s">
        <v>81</v>
      </c>
      <c r="C28" s="34">
        <v>677.64</v>
      </c>
      <c r="D28" s="17"/>
      <c r="E28" s="17">
        <v>677.64</v>
      </c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>
        <v>42307</v>
      </c>
      <c r="B29" s="21" t="s">
        <v>82</v>
      </c>
      <c r="C29" s="35">
        <v>154.2</v>
      </c>
      <c r="D29" s="23"/>
      <c r="E29" s="23">
        <v>154.2</v>
      </c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 t="s">
        <v>83</v>
      </c>
      <c r="C30" s="34">
        <v>3094.74</v>
      </c>
      <c r="D30" s="17"/>
      <c r="E30" s="17"/>
      <c r="F30" s="17">
        <v>3094.74</v>
      </c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>
        <v>42310</v>
      </c>
      <c r="B31" s="21" t="s">
        <v>81</v>
      </c>
      <c r="C31" s="35">
        <v>637.08</v>
      </c>
      <c r="D31" s="23"/>
      <c r="E31" s="23">
        <v>637.08</v>
      </c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>
        <v>42314</v>
      </c>
      <c r="B32" s="15" t="s">
        <v>90</v>
      </c>
      <c r="C32" s="34">
        <v>23.04</v>
      </c>
      <c r="D32" s="17"/>
      <c r="E32" s="17">
        <v>23.04</v>
      </c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>
        <v>42326</v>
      </c>
      <c r="B33" s="21" t="s">
        <v>91</v>
      </c>
      <c r="C33" s="35">
        <v>62.1</v>
      </c>
      <c r="D33" s="23"/>
      <c r="E33" s="23">
        <v>62.1</v>
      </c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>
        <v>42328</v>
      </c>
      <c r="B34" s="15" t="s">
        <v>92</v>
      </c>
      <c r="C34" s="34">
        <v>62.1</v>
      </c>
      <c r="D34" s="17"/>
      <c r="E34" s="17">
        <v>62.1</v>
      </c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>
        <v>42331</v>
      </c>
      <c r="B35" s="21" t="s">
        <v>93</v>
      </c>
      <c r="C35" s="35">
        <v>327.84</v>
      </c>
      <c r="D35" s="23"/>
      <c r="E35" s="23">
        <v>327.84</v>
      </c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>
        <v>42345</v>
      </c>
      <c r="B36" s="15" t="s">
        <v>59</v>
      </c>
      <c r="C36" s="34">
        <v>3.07</v>
      </c>
      <c r="D36" s="17"/>
      <c r="E36" s="17"/>
      <c r="F36" s="17"/>
      <c r="G36" s="17"/>
      <c r="H36" s="17"/>
      <c r="I36" s="17"/>
      <c r="J36" s="17">
        <v>3.07</v>
      </c>
      <c r="K36" s="17"/>
      <c r="L36" s="18"/>
      <c r="M36" s="18"/>
      <c r="N36" s="19"/>
    </row>
    <row r="37" spans="1:14" s="13" customFormat="1" ht="13.5" thickBot="1">
      <c r="A37" s="20">
        <v>42355</v>
      </c>
      <c r="B37" s="21" t="s">
        <v>55</v>
      </c>
      <c r="C37" s="35">
        <v>245.15</v>
      </c>
      <c r="D37" s="23"/>
      <c r="E37" s="23"/>
      <c r="F37" s="23"/>
      <c r="G37" s="23">
        <v>245.15</v>
      </c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>
        <v>42389</v>
      </c>
      <c r="B38" s="15" t="s">
        <v>102</v>
      </c>
      <c r="C38" s="34">
        <v>6125.88</v>
      </c>
      <c r="D38" s="17"/>
      <c r="E38" s="17"/>
      <c r="F38" s="17"/>
      <c r="G38" s="17"/>
      <c r="H38" s="17"/>
      <c r="I38" s="17"/>
      <c r="J38" s="17"/>
      <c r="K38" s="17"/>
      <c r="L38" s="18"/>
      <c r="M38" s="18">
        <v>6125.88</v>
      </c>
      <c r="N38" s="19"/>
    </row>
    <row r="39" spans="1:14" s="13" customFormat="1" ht="13.5" thickBot="1">
      <c r="A39" s="20">
        <v>42451</v>
      </c>
      <c r="B39" s="21" t="s">
        <v>110</v>
      </c>
      <c r="C39" s="35">
        <v>295.33</v>
      </c>
      <c r="D39" s="23"/>
      <c r="E39" s="23"/>
      <c r="F39" s="23"/>
      <c r="G39" s="23">
        <v>295.33</v>
      </c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>
        <v>42436</v>
      </c>
      <c r="B40" s="15" t="s">
        <v>111</v>
      </c>
      <c r="C40" s="34">
        <v>3.62</v>
      </c>
      <c r="D40" s="17"/>
      <c r="E40" s="17"/>
      <c r="F40" s="17"/>
      <c r="G40" s="17"/>
      <c r="H40" s="17"/>
      <c r="I40" s="17"/>
      <c r="J40" s="17">
        <v>3.62</v>
      </c>
      <c r="K40" s="17"/>
      <c r="L40" s="18"/>
      <c r="M40" s="18"/>
      <c r="N40" s="19"/>
    </row>
    <row r="41" spans="1:14" s="13" customFormat="1" ht="13.5" thickBot="1">
      <c r="A41" s="20"/>
      <c r="B41" s="21"/>
      <c r="C41" s="35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34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35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34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35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34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35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34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35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/>
      <c r="B50" s="37"/>
      <c r="C50" s="36">
        <f aca="true" t="shared" si="0" ref="C50:K50">SUM(C4:C49)</f>
        <v>19641.64</v>
      </c>
      <c r="D50" s="31">
        <f t="shared" si="0"/>
        <v>25</v>
      </c>
      <c r="E50" s="31">
        <f t="shared" si="0"/>
        <v>5940.8</v>
      </c>
      <c r="F50" s="31">
        <f t="shared" si="0"/>
        <v>6189.48</v>
      </c>
      <c r="G50" s="31">
        <f t="shared" si="0"/>
        <v>826.9100000000001</v>
      </c>
      <c r="H50" s="31">
        <f t="shared" si="0"/>
        <v>521.8</v>
      </c>
      <c r="I50" s="31">
        <f t="shared" si="0"/>
        <v>0</v>
      </c>
      <c r="J50" s="31">
        <f t="shared" si="0"/>
        <v>11.77</v>
      </c>
      <c r="K50" s="31">
        <f t="shared" si="0"/>
        <v>0</v>
      </c>
      <c r="L50" s="31">
        <f>SUM(L4:L49)</f>
        <v>0</v>
      </c>
      <c r="M50" s="31">
        <f>SUM(M4:M49)</f>
        <v>6125.88</v>
      </c>
      <c r="N50" s="31">
        <f>SUM(N4:N49)</f>
        <v>0</v>
      </c>
    </row>
    <row r="52" spans="2:3" ht="12.75">
      <c r="B52" t="s">
        <v>18</v>
      </c>
      <c r="C52" s="3">
        <f>SUM(D50+E50+F50+G50+H50+I50+J50+K50+L50+M50+N50)</f>
        <v>19641.64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2016-04-01T18:00:39Z</cp:lastPrinted>
  <dcterms:created xsi:type="dcterms:W3CDTF">2001-11-08T19:57:31Z</dcterms:created>
  <dcterms:modified xsi:type="dcterms:W3CDTF">2016-04-01T18:00:58Z</dcterms:modified>
  <cp:category/>
  <cp:version/>
  <cp:contentType/>
  <cp:contentStatus/>
</cp:coreProperties>
</file>